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Бюджет2024-26гг\"/>
    </mc:Choice>
  </mc:AlternateContent>
  <bookViews>
    <workbookView xWindow="0" yWindow="0" windowWidth="19200" windowHeight="11640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19" i="1"/>
  <c r="F27" i="1" l="1"/>
  <c r="E8" i="1" l="1"/>
  <c r="D8" i="1"/>
  <c r="E29" i="1"/>
  <c r="F29" i="1"/>
  <c r="D29" i="1"/>
  <c r="E27" i="1"/>
  <c r="D27" i="1"/>
  <c r="E24" i="1"/>
  <c r="F24" i="1"/>
  <c r="D24" i="1"/>
  <c r="E21" i="1"/>
  <c r="F21" i="1"/>
  <c r="D21" i="1"/>
  <c r="E19" i="1"/>
  <c r="D19" i="1"/>
  <c r="E16" i="1"/>
  <c r="F16" i="1"/>
  <c r="D16" i="1"/>
  <c r="E14" i="1"/>
  <c r="F14" i="1"/>
  <c r="D14" i="1"/>
  <c r="D32" i="1" l="1"/>
  <c r="F32" i="1"/>
  <c r="E32" i="1"/>
</calcChain>
</file>

<file path=xl/sharedStrings.xml><?xml version="1.0" encoding="utf-8"?>
<sst xmlns="http://schemas.openxmlformats.org/spreadsheetml/2006/main" count="57" uniqueCount="57">
  <si>
    <t>Наименование показателя бюджетной классификации</t>
  </si>
  <si>
    <t xml:space="preserve">Раздел-
подраздел
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</si>
  <si>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</si>
  <si>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</si>
  <si>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Резервный фонд</t>
  </si>
  <si>
    <t>Национальная оборона</t>
  </si>
  <si>
    <t>НАЦИОНАЛЬНАЯ БЕЗОПАСНОСТЬ И ПРАВООХРАНИТЕЛЬНАЯ ДЕЯТЕЛЬНОСТЬ</t>
  </si>
  <si>
    <t>Обеспечение пожарной безопасности</t>
  </si>
  <si>
    <t>Другие вопросы в области национальной безопасности и правоохранительной деятельности</t>
  </si>
  <si>
    <t>Национальная экономика</t>
  </si>
  <si>
    <t>Дорожное хозяйство (дорожные фонды)-реализация мероприятий по содержанию автомобильных дорог за счет средств местного бюджета</t>
  </si>
  <si>
    <t>Мобилизация и вневойсковая подготовка</t>
  </si>
  <si>
    <t>Жилищно-коммунальное хозяйство</t>
  </si>
  <si>
    <t>Коммунальное хозяйство</t>
  </si>
  <si>
    <t>Благоустройство</t>
  </si>
  <si>
    <t xml:space="preserve">Культура и кинематография </t>
  </si>
  <si>
    <t>Культура</t>
  </si>
  <si>
    <t>Другие вопросы в области культуры</t>
  </si>
  <si>
    <t>Социальная политика</t>
  </si>
  <si>
    <t>Физическая  культура и спорт</t>
  </si>
  <si>
    <t>Массовый спорт</t>
  </si>
  <si>
    <t>ВСЕГО</t>
  </si>
  <si>
    <t>0100</t>
  </si>
  <si>
    <t>0102</t>
  </si>
  <si>
    <t>0104</t>
  </si>
  <si>
    <t>0111</t>
  </si>
  <si>
    <t>0113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</si>
  <si>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</si>
  <si>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</si>
  <si>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0107</t>
  </si>
  <si>
    <t>0200</t>
  </si>
  <si>
    <t>0203</t>
  </si>
  <si>
    <t>0300</t>
  </si>
  <si>
    <t>0310</t>
  </si>
  <si>
    <t>0314</t>
  </si>
  <si>
    <t>0400</t>
  </si>
  <si>
    <t>0409</t>
  </si>
  <si>
    <t>0500</t>
  </si>
  <si>
    <t>0502</t>
  </si>
  <si>
    <t>0503</t>
  </si>
  <si>
    <t>0800</t>
  </si>
  <si>
    <t>0801</t>
  </si>
  <si>
    <t>0804</t>
  </si>
  <si>
    <t>1000</t>
  </si>
  <si>
    <t>1001</t>
  </si>
  <si>
    <t>1100</t>
  </si>
  <si>
    <t>1102</t>
  </si>
  <si>
    <t>Другие общегосударственные вопросы</t>
  </si>
  <si>
    <t>Пенсионное обеспечение</t>
  </si>
  <si>
    <t>Условно утвержденные расходы</t>
  </si>
  <si>
    <t>Тыс.руб.</t>
  </si>
  <si>
    <t>Сумма на 2024 год тыс. руб.</t>
  </si>
  <si>
    <t xml:space="preserve">                Приложение № 3  к  Решению  Подсосенского сельского Совета депутатов</t>
  </si>
  <si>
    <t>Сумма на 2025 год тыс. руб.</t>
  </si>
  <si>
    <t xml:space="preserve">Распределение бюджетных ассигнований по разделам, подразделам бюджетной  классификации расходов бюджета Подсосенского сельсовета на 2024год и плановый период 2025-2026 годов </t>
  </si>
  <si>
    <t>Сумма на 2026 год тыс. руб.</t>
  </si>
  <si>
    <t xml:space="preserve">                                                                                                    13.12.2023г. № 35-115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</si>
</sst>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0"/>
      <name val="Arial"/>
      <family val="2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49" fontId="0" fillId="0" borderId="1" xfId="0" applyNumberFormat="1" applyBorder="1"/>
    <xf numFmtId="49" fontId="0" fillId="0" borderId="1" xfId="0" applyNumberFormat="1" applyBorder="1" applyAlignment="1">
      <alignment horizontal="center"/>
    </xf>
    <xf numFmtId="2" fontId="0" fillId="0" borderId="1" xfId="0" applyNumberFormat="1" applyBorder="1"/>
    <xf numFmtId="49" fontId="1" fillId="0" borderId="1" xfId="0" applyNumberFormat="1" applyFont="1" applyBorder="1" applyAlignment="1">
      <alignment horizontal="center"/>
    </xf>
    <xf numFmtId="0" fontId="4" fillId="0" borderId="0" xfId="0" applyFont="1" applyFill="1"/>
    <xf numFmtId="0" fontId="4" fillId="0" borderId="0" xfId="0" applyFont="1" applyFill="1" applyAlignment="1">
      <alignment horizontal="left" wrapText="1"/>
    </xf>
    <xf numFmtId="0" fontId="6" fillId="0" borderId="0" xfId="0" applyFont="1" applyFill="1"/>
    <xf numFmtId="49" fontId="7" fillId="0" borderId="0" xfId="0" applyNumberFormat="1" applyFont="1" applyFill="1" applyAlignment="1">
      <alignment horizontal="center" vertical="top"/>
    </xf>
    <xf numFmtId="0" fontId="7" fillId="0" borderId="0" xfId="0" applyNumberFormat="1" applyFont="1" applyFill="1"/>
    <xf numFmtId="49" fontId="7" fillId="0" borderId="0" xfId="0" applyNumberFormat="1" applyFont="1" applyFill="1" applyAlignment="1">
      <alignment horizontal="center"/>
    </xf>
    <xf numFmtId="0" fontId="7" fillId="0" borderId="0" xfId="0" applyFont="1" applyFill="1" applyAlignment="1">
      <alignment horizontal="right"/>
    </xf>
    <xf numFmtId="2" fontId="0" fillId="0" borderId="0" xfId="0" applyNumberFormat="1"/>
    <xf numFmtId="0" fontId="3" fillId="0" borderId="0" xfId="1" applyFont="1" applyFill="1" applyAlignment="1">
      <alignment horizontal="center" wrapText="1"/>
    </xf>
    <xf numFmtId="0" fontId="5" fillId="0" borderId="0" xfId="0" applyFont="1" applyFill="1" applyAlignment="1">
      <alignment horizontal="right"/>
    </xf>
    <xf numFmtId="0" fontId="7" fillId="0" borderId="0" xfId="0" applyFont="1" applyFill="1" applyAlignment="1">
      <alignment horizontal="center"/>
    </xf>
  </cellXfs>
  <cellStyles count="2">
    <cellStyle name="Обычный" xfId="0" builtinId="0"/>
    <cellStyle name="Обычный_Лист1_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topLeftCell="A7" workbookViewId="0">
      <selection activeCell="D12" sqref="D12"/>
    </sheetView>
  </sheetViews>
  <sheetFormatPr defaultRowHeight="12" x14ac:dyDescent="0.2"/>
  <cols>
    <col min="1" max="1" width="7.83203125" customWidth="1"/>
    <col min="2" max="2" width="39.5" customWidth="1"/>
    <col min="3" max="3" width="11.5" customWidth="1"/>
    <col min="4" max="5" width="14.83203125" customWidth="1"/>
    <col min="6" max="6" width="15" customWidth="1"/>
  </cols>
  <sheetData>
    <row r="1" spans="1:9" s="14" customFormat="1" ht="15" x14ac:dyDescent="0.25">
      <c r="A1" s="21" t="s">
        <v>52</v>
      </c>
      <c r="B1" s="21"/>
      <c r="C1" s="21"/>
      <c r="D1" s="21"/>
      <c r="E1" s="21"/>
      <c r="F1" s="21"/>
      <c r="G1" s="21"/>
    </row>
    <row r="2" spans="1:9" ht="3" customHeight="1" x14ac:dyDescent="0.2"/>
    <row r="3" spans="1:9" s="14" customFormat="1" ht="12.75" x14ac:dyDescent="0.2">
      <c r="A3" s="22" t="s">
        <v>56</v>
      </c>
      <c r="B3" s="22"/>
      <c r="C3" s="22"/>
      <c r="D3" s="22"/>
      <c r="E3" s="22"/>
      <c r="F3" s="22"/>
      <c r="G3" s="22"/>
    </row>
    <row r="4" spans="1:9" s="12" customFormat="1" ht="48" customHeight="1" x14ac:dyDescent="0.25">
      <c r="A4" s="20" t="s">
        <v>54</v>
      </c>
      <c r="B4" s="20"/>
      <c r="C4" s="20"/>
      <c r="D4" s="20"/>
      <c r="E4" s="20"/>
      <c r="F4" s="20"/>
      <c r="G4" s="20"/>
      <c r="I4" s="13"/>
    </row>
    <row r="5" spans="1:9" s="14" customFormat="1" ht="12.75" x14ac:dyDescent="0.2">
      <c r="A5" s="15"/>
      <c r="B5" s="16"/>
      <c r="C5" s="16"/>
      <c r="D5" s="17"/>
      <c r="E5" s="17"/>
      <c r="F5" s="17" t="s">
        <v>50</v>
      </c>
      <c r="G5" s="18"/>
    </row>
    <row r="6" spans="1:9" ht="36" x14ac:dyDescent="0.2">
      <c r="A6" s="1"/>
      <c r="B6" s="2" t="s">
        <v>0</v>
      </c>
      <c r="C6" s="2" t="s">
        <v>1</v>
      </c>
      <c r="D6" s="2" t="s">
        <v>51</v>
      </c>
      <c r="E6" s="2" t="s">
        <v>53</v>
      </c>
      <c r="F6" s="2" t="s">
        <v>55</v>
      </c>
    </row>
    <row r="7" spans="1:9" x14ac:dyDescent="0.2">
      <c r="A7" s="1"/>
      <c r="B7" s="5">
        <v>1</v>
      </c>
      <c r="C7" s="5">
        <v>2</v>
      </c>
      <c r="D7" s="5">
        <v>3</v>
      </c>
      <c r="E7" s="4">
        <v>4</v>
      </c>
      <c r="F7" s="4">
        <v>5</v>
      </c>
    </row>
    <row r="8" spans="1:9" x14ac:dyDescent="0.2">
      <c r="A8" s="1"/>
      <c r="B8" s="6" t="s">
        <v>2</v>
      </c>
      <c r="C8" s="11" t="s">
        <v>22</v>
      </c>
      <c r="D8" s="10">
        <f>+D10+D11+D12+D13+D9</f>
        <v>7014.4299999999994</v>
      </c>
      <c r="E8" s="10">
        <f t="shared" ref="E8:F8" si="0">+E10+E11+E12+E13+E9</f>
        <v>6201.65</v>
      </c>
      <c r="F8" s="10">
        <f t="shared" si="0"/>
        <v>5974.04</v>
      </c>
    </row>
    <row r="9" spans="1:9" ht="37.5" customHeight="1" x14ac:dyDescent="0.2">
      <c r="A9" s="1"/>
      <c r="B9" s="2" t="s">
        <v>3</v>
      </c>
      <c r="C9" s="9" t="s">
        <v>23</v>
      </c>
      <c r="D9" s="19">
        <v>1141.3800000000001</v>
      </c>
      <c r="E9" s="10">
        <v>1085.1300000000001</v>
      </c>
      <c r="F9" s="10">
        <v>1085.1300000000001</v>
      </c>
    </row>
    <row r="10" spans="1:9" ht="59.25" customHeight="1" x14ac:dyDescent="0.2">
      <c r="A10" s="1"/>
      <c r="B10" s="2" t="s">
        <v>27</v>
      </c>
      <c r="C10" s="9" t="s">
        <v>24</v>
      </c>
      <c r="D10" s="10">
        <v>5858.65</v>
      </c>
      <c r="E10" s="10">
        <v>5103.32</v>
      </c>
      <c r="F10" s="10">
        <v>4875.71</v>
      </c>
    </row>
    <row r="11" spans="1:9" ht="25.5" hidden="1" customHeight="1" x14ac:dyDescent="0.2">
      <c r="A11" s="1"/>
      <c r="B11" s="2" t="s">
        <v>28</v>
      </c>
      <c r="C11" s="9" t="s">
        <v>29</v>
      </c>
      <c r="D11" s="10"/>
      <c r="E11" s="10"/>
      <c r="F11" s="10"/>
    </row>
    <row r="12" spans="1:9" ht="16.5" customHeight="1" x14ac:dyDescent="0.2">
      <c r="A12" s="1"/>
      <c r="B12" s="2" t="s">
        <v>4</v>
      </c>
      <c r="C12" s="9" t="s">
        <v>25</v>
      </c>
      <c r="D12" s="10">
        <v>5</v>
      </c>
      <c r="E12" s="10">
        <v>5</v>
      </c>
      <c r="F12" s="10">
        <v>5</v>
      </c>
    </row>
    <row r="13" spans="1:9" ht="18" customHeight="1" x14ac:dyDescent="0.2">
      <c r="A13" s="1"/>
      <c r="B13" s="2" t="s">
        <v>47</v>
      </c>
      <c r="C13" s="9" t="s">
        <v>26</v>
      </c>
      <c r="D13" s="10">
        <v>9.4</v>
      </c>
      <c r="E13" s="10">
        <v>8.1999999999999993</v>
      </c>
      <c r="F13" s="10">
        <v>8.1999999999999993</v>
      </c>
    </row>
    <row r="14" spans="1:9" x14ac:dyDescent="0.2">
      <c r="A14" s="1"/>
      <c r="B14" s="6" t="s">
        <v>5</v>
      </c>
      <c r="C14" s="11" t="s">
        <v>30</v>
      </c>
      <c r="D14" s="10">
        <f>D15</f>
        <v>217.2</v>
      </c>
      <c r="E14" s="10">
        <f t="shared" ref="E14:F14" si="1">E15</f>
        <v>241.58</v>
      </c>
      <c r="F14" s="10">
        <f t="shared" si="1"/>
        <v>266.43</v>
      </c>
    </row>
    <row r="15" spans="1:9" ht="24" x14ac:dyDescent="0.2">
      <c r="A15" s="1"/>
      <c r="B15" s="7" t="s">
        <v>11</v>
      </c>
      <c r="C15" s="9" t="s">
        <v>31</v>
      </c>
      <c r="D15" s="10">
        <v>217.2</v>
      </c>
      <c r="E15" s="10">
        <v>241.58</v>
      </c>
      <c r="F15" s="10">
        <v>266.43</v>
      </c>
    </row>
    <row r="16" spans="1:9" ht="24" x14ac:dyDescent="0.2">
      <c r="A16" s="1"/>
      <c r="B16" s="6" t="s">
        <v>6</v>
      </c>
      <c r="C16" s="11" t="s">
        <v>32</v>
      </c>
      <c r="D16" s="10">
        <f>D17+D18</f>
        <v>251</v>
      </c>
      <c r="E16" s="10">
        <f t="shared" ref="E16:F16" si="2">E17+E18</f>
        <v>200</v>
      </c>
      <c r="F16" s="10">
        <f t="shared" si="2"/>
        <v>200</v>
      </c>
    </row>
    <row r="17" spans="1:6" ht="18" customHeight="1" x14ac:dyDescent="0.2">
      <c r="A17" s="1"/>
      <c r="B17" s="7" t="s">
        <v>7</v>
      </c>
      <c r="C17" s="9" t="s">
        <v>33</v>
      </c>
      <c r="D17" s="10">
        <v>250</v>
      </c>
      <c r="E17" s="10">
        <v>200</v>
      </c>
      <c r="F17" s="10">
        <v>200</v>
      </c>
    </row>
    <row r="18" spans="1:6" ht="36" x14ac:dyDescent="0.2">
      <c r="A18" s="1"/>
      <c r="B18" s="2" t="s">
        <v>8</v>
      </c>
      <c r="C18" s="9" t="s">
        <v>34</v>
      </c>
      <c r="D18" s="10">
        <v>1</v>
      </c>
      <c r="E18" s="10"/>
      <c r="F18" s="10"/>
    </row>
    <row r="19" spans="1:6" x14ac:dyDescent="0.2">
      <c r="A19" s="1"/>
      <c r="B19" s="6" t="s">
        <v>9</v>
      </c>
      <c r="C19" s="11" t="s">
        <v>35</v>
      </c>
      <c r="D19" s="10">
        <f>D20</f>
        <v>770.3</v>
      </c>
      <c r="E19" s="10">
        <f t="shared" ref="E19:F19" si="3">E20</f>
        <v>753.6</v>
      </c>
      <c r="F19" s="10">
        <f t="shared" si="3"/>
        <v>757.7</v>
      </c>
    </row>
    <row r="20" spans="1:6" ht="48" x14ac:dyDescent="0.2">
      <c r="A20" s="1"/>
      <c r="B20" s="2" t="s">
        <v>10</v>
      </c>
      <c r="C20" s="9" t="s">
        <v>36</v>
      </c>
      <c r="D20" s="10">
        <v>770.3</v>
      </c>
      <c r="E20" s="10">
        <v>753.6</v>
      </c>
      <c r="F20" s="10">
        <v>757.7</v>
      </c>
    </row>
    <row r="21" spans="1:6" x14ac:dyDescent="0.2">
      <c r="A21" s="1"/>
      <c r="B21" s="6" t="s">
        <v>12</v>
      </c>
      <c r="C21" s="11" t="s">
        <v>37</v>
      </c>
      <c r="D21" s="10">
        <f>D22+D23</f>
        <v>3709.47</v>
      </c>
      <c r="E21" s="10">
        <f t="shared" ref="E21:F21" si="4">E22+E23</f>
        <v>3217.12</v>
      </c>
      <c r="F21" s="10">
        <f t="shared" si="4"/>
        <v>3078.9</v>
      </c>
    </row>
    <row r="22" spans="1:6" ht="16.5" hidden="1" customHeight="1" x14ac:dyDescent="0.2">
      <c r="A22" s="1"/>
      <c r="B22" s="2" t="s">
        <v>13</v>
      </c>
      <c r="C22" s="9" t="s">
        <v>38</v>
      </c>
      <c r="D22" s="10"/>
      <c r="E22" s="10"/>
      <c r="F22" s="10"/>
    </row>
    <row r="23" spans="1:6" ht="18.75" customHeight="1" x14ac:dyDescent="0.2">
      <c r="A23" s="1"/>
      <c r="B23" s="2" t="s">
        <v>14</v>
      </c>
      <c r="C23" s="9" t="s">
        <v>39</v>
      </c>
      <c r="D23" s="10">
        <v>3709.47</v>
      </c>
      <c r="E23" s="10">
        <v>3217.12</v>
      </c>
      <c r="F23" s="10">
        <v>3078.9</v>
      </c>
    </row>
    <row r="24" spans="1:6" x14ac:dyDescent="0.2">
      <c r="A24" s="1"/>
      <c r="B24" s="6" t="s">
        <v>15</v>
      </c>
      <c r="C24" s="11" t="s">
        <v>40</v>
      </c>
      <c r="D24" s="10">
        <f>D25+D26</f>
        <v>793</v>
      </c>
      <c r="E24" s="10">
        <f t="shared" ref="E24:F24" si="5">E25+E26</f>
        <v>0</v>
      </c>
      <c r="F24" s="10">
        <f t="shared" si="5"/>
        <v>0</v>
      </c>
    </row>
    <row r="25" spans="1:6" x14ac:dyDescent="0.2">
      <c r="A25" s="1"/>
      <c r="B25" s="2" t="s">
        <v>16</v>
      </c>
      <c r="C25" s="9" t="s">
        <v>41</v>
      </c>
      <c r="D25" s="10">
        <v>724</v>
      </c>
      <c r="E25" s="10"/>
      <c r="F25" s="10"/>
    </row>
    <row r="26" spans="1:6" x14ac:dyDescent="0.2">
      <c r="A26" s="1"/>
      <c r="B26" s="2" t="s">
        <v>17</v>
      </c>
      <c r="C26" s="9" t="s">
        <v>42</v>
      </c>
      <c r="D26" s="10">
        <v>69</v>
      </c>
      <c r="E26" s="10"/>
      <c r="F26" s="10"/>
    </row>
    <row r="27" spans="1:6" x14ac:dyDescent="0.2">
      <c r="A27" s="1"/>
      <c r="B27" s="6" t="s">
        <v>18</v>
      </c>
      <c r="C27" s="11" t="s">
        <v>43</v>
      </c>
      <c r="D27" s="10">
        <f>D28</f>
        <v>120</v>
      </c>
      <c r="E27" s="10">
        <f t="shared" ref="E27:F27" si="6">E28</f>
        <v>120</v>
      </c>
      <c r="F27" s="10">
        <f t="shared" si="6"/>
        <v>120</v>
      </c>
    </row>
    <row r="28" spans="1:6" x14ac:dyDescent="0.2">
      <c r="A28" s="1"/>
      <c r="B28" s="2" t="s">
        <v>48</v>
      </c>
      <c r="C28" s="9" t="s">
        <v>44</v>
      </c>
      <c r="D28" s="10">
        <v>120</v>
      </c>
      <c r="E28" s="10">
        <v>120</v>
      </c>
      <c r="F28" s="10">
        <v>120</v>
      </c>
    </row>
    <row r="29" spans="1:6" hidden="1" x14ac:dyDescent="0.2">
      <c r="A29" s="1"/>
      <c r="B29" s="6" t="s">
        <v>19</v>
      </c>
      <c r="C29" s="11" t="s">
        <v>45</v>
      </c>
      <c r="D29" s="10">
        <f>D30</f>
        <v>0</v>
      </c>
      <c r="E29" s="10">
        <f t="shared" ref="E29:F29" si="7">E30</f>
        <v>0</v>
      </c>
      <c r="F29" s="10">
        <f t="shared" si="7"/>
        <v>0</v>
      </c>
    </row>
    <row r="30" spans="1:6" hidden="1" x14ac:dyDescent="0.2">
      <c r="A30" s="1"/>
      <c r="B30" s="2" t="s">
        <v>20</v>
      </c>
      <c r="C30" s="9" t="s">
        <v>46</v>
      </c>
      <c r="D30" s="10"/>
      <c r="E30" s="10"/>
      <c r="F30" s="10"/>
    </row>
    <row r="31" spans="1:6" x14ac:dyDescent="0.2">
      <c r="A31" s="1"/>
      <c r="B31" s="2" t="s">
        <v>49</v>
      </c>
      <c r="C31" s="9"/>
      <c r="D31" s="10"/>
      <c r="E31" s="10">
        <v>268.83</v>
      </c>
      <c r="F31" s="10">
        <v>532.76</v>
      </c>
    </row>
    <row r="32" spans="1:6" x14ac:dyDescent="0.2">
      <c r="A32" s="1"/>
      <c r="B32" s="2" t="s">
        <v>21</v>
      </c>
      <c r="C32" s="8"/>
      <c r="D32" s="10">
        <f>D8+D14+D16+D19+D21+D24+D27+D29</f>
        <v>12875.399999999998</v>
      </c>
      <c r="E32" s="10">
        <f>E8+E14+E16+E19+E21+E24+E27+E31</f>
        <v>11002.78</v>
      </c>
      <c r="F32" s="10">
        <f>F8+F14+F16+F19+F21+F24+F27+F31</f>
        <v>10929.83</v>
      </c>
    </row>
    <row r="33" spans="2:2" x14ac:dyDescent="0.2">
      <c r="B33" s="3"/>
    </row>
  </sheetData>
  <mergeCells count="3">
    <mergeCell ref="A4:G4"/>
    <mergeCell ref="A1:G1"/>
    <mergeCell ref="A3:G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2023-12-15T04:55:54Z</cp:lastPrinted>
  <dcterms:created xsi:type="dcterms:W3CDTF">2020-10-26T04:00:54Z</dcterms:created>
  <dcterms:modified xsi:type="dcterms:W3CDTF">2023-12-15T04:56:50Z</dcterms:modified>
</cp:coreProperties>
</file>